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ushm\Documents\sport\florbal\FOTR Open\soupisky tymy\"/>
    </mc:Choice>
  </mc:AlternateContent>
  <xr:revisionPtr revIDLastSave="0" documentId="13_ncr:1_{6840D92F-0939-4A17-8DCA-D99FB82E5B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_FilterDatabase" localSheetId="0" hidden="1">List1!$A$2:$H$53</definedName>
    <definedName name="_xlnm.Print_Area" localSheetId="0">List1!$A$1:$H$63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53" i="1"/>
  <c r="F52" i="1"/>
  <c r="F61" i="1"/>
  <c r="F60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7" i="1"/>
  <c r="F58" i="1"/>
  <c r="F59" i="1"/>
  <c r="F63" i="1"/>
  <c r="F5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" i="1"/>
</calcChain>
</file>

<file path=xl/sharedStrings.xml><?xml version="1.0" encoding="utf-8"?>
<sst xmlns="http://schemas.openxmlformats.org/spreadsheetml/2006/main" count="139" uniqueCount="85">
  <si>
    <t>Dres</t>
  </si>
  <si>
    <t>BRANKÁŘ</t>
  </si>
  <si>
    <t>ZÁSAHY</t>
  </si>
  <si>
    <t>GPB</t>
  </si>
  <si>
    <t xml:space="preserve">Tým </t>
  </si>
  <si>
    <t>Gorenje Senec</t>
  </si>
  <si>
    <t>Peťa</t>
  </si>
  <si>
    <t>Maki</t>
  </si>
  <si>
    <t>Hanys</t>
  </si>
  <si>
    <t>Vašek</t>
  </si>
  <si>
    <t>Víťa</t>
  </si>
  <si>
    <t>bushak</t>
  </si>
  <si>
    <t>Kamil91Band</t>
  </si>
  <si>
    <t>Zdeněk</t>
  </si>
  <si>
    <t>Old but Gold</t>
  </si>
  <si>
    <t>(1)</t>
  </si>
  <si>
    <t>(2)</t>
  </si>
  <si>
    <t>(3)</t>
  </si>
  <si>
    <t>(4)</t>
  </si>
  <si>
    <t>(7)</t>
  </si>
  <si>
    <t>Sokol Říčany</t>
  </si>
  <si>
    <t>Old stars team!</t>
  </si>
  <si>
    <t>G</t>
  </si>
  <si>
    <t>A</t>
  </si>
  <si>
    <t>KB</t>
  </si>
  <si>
    <t>TM</t>
  </si>
  <si>
    <t>Jméno</t>
  </si>
  <si>
    <t>OG</t>
  </si>
  <si>
    <t>% úsp.</t>
  </si>
  <si>
    <t>Haluzáři</t>
  </si>
  <si>
    <t>Team Braník</t>
  </si>
  <si>
    <t>Jirka</t>
  </si>
  <si>
    <t>Hory</t>
  </si>
  <si>
    <t>Hul</t>
  </si>
  <si>
    <t>JFK</t>
  </si>
  <si>
    <t>Radek</t>
  </si>
  <si>
    <t>Lefty</t>
  </si>
  <si>
    <t>Alda</t>
  </si>
  <si>
    <t>Tomáš</t>
  </si>
  <si>
    <t>asist.</t>
  </si>
  <si>
    <t>Dave (KamilBand)</t>
  </si>
  <si>
    <t>Dave (Haluzáři)</t>
  </si>
  <si>
    <t>SO</t>
  </si>
  <si>
    <t>VG/RG</t>
  </si>
  <si>
    <t>Pavol K.</t>
  </si>
  <si>
    <t>Marcel B.</t>
  </si>
  <si>
    <t>Marek Ď.</t>
  </si>
  <si>
    <t>Jaroslav B.</t>
  </si>
  <si>
    <t>Juraj K.</t>
  </si>
  <si>
    <t>Peter B.</t>
  </si>
  <si>
    <t>Adam B.</t>
  </si>
  <si>
    <t>Daniel V.</t>
  </si>
  <si>
    <t>Patrik M.</t>
  </si>
  <si>
    <t>Tomáš D.</t>
  </si>
  <si>
    <t>Lukáš F.</t>
  </si>
  <si>
    <t>Tomáš H.</t>
  </si>
  <si>
    <t>Tomáš R.</t>
  </si>
  <si>
    <t>Ivan V.</t>
  </si>
  <si>
    <t>Pavel V.</t>
  </si>
  <si>
    <t>Lukáš S.</t>
  </si>
  <si>
    <t>Pavel J.</t>
  </si>
  <si>
    <t>Radek K.</t>
  </si>
  <si>
    <t>Filip H.</t>
  </si>
  <si>
    <t>Martin S.</t>
  </si>
  <si>
    <t>Lukáš Ch.</t>
  </si>
  <si>
    <t>Miroslav V.</t>
  </si>
  <si>
    <t>Tomáš Ch.</t>
  </si>
  <si>
    <t>Michal V.</t>
  </si>
  <si>
    <t>Kamil M.</t>
  </si>
  <si>
    <t>Martin T.</t>
  </si>
  <si>
    <t>Miloš V.</t>
  </si>
  <si>
    <t>Radek U.</t>
  </si>
  <si>
    <t>David Č.</t>
  </si>
  <si>
    <t>Honza M.</t>
  </si>
  <si>
    <t>David B.</t>
  </si>
  <si>
    <t>Zbyněk B.</t>
  </si>
  <si>
    <t>Honza K.</t>
  </si>
  <si>
    <t>Petr Z.</t>
  </si>
  <si>
    <t>Ondřej D.</t>
  </si>
  <si>
    <t>Filip T.</t>
  </si>
  <si>
    <t>Jan K.</t>
  </si>
  <si>
    <t>Petr P.</t>
  </si>
  <si>
    <t>Vojtěch F.</t>
  </si>
  <si>
    <t>Pepa Š.</t>
  </si>
  <si>
    <t>SOUHRNNÉ STATISTIKY TURNAJE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</si>
</sst>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Aptos Narrow"/>
    </font>
    <font>
      <sz val="11"/>
      <color theme="1"/>
      <name val="Helvetica Neue"/>
      <family val="2"/>
      <charset val="238"/>
      <scheme val="minor"/>
    </font>
    <font>
      <b/>
      <sz val="12"/>
      <color indexed="8"/>
      <name val="Aptos Narrow"/>
      <family val="2"/>
    </font>
    <font>
      <sz val="12"/>
      <color indexed="8"/>
      <name val="Aptos Narrow"/>
      <family val="2"/>
    </font>
    <font>
      <sz val="11"/>
      <color theme="1"/>
      <name val="Helvetica Neue"/>
      <scheme val="minor"/>
    </font>
    <font>
      <sz val="11"/>
      <color theme="1"/>
      <name val="Arial"/>
      <family val="2"/>
      <charset val="238"/>
    </font>
    <font>
      <b/>
      <sz val="16"/>
      <color theme="1"/>
      <name val="Aptos Narrow"/>
      <family val="2"/>
    </font>
    <font>
      <sz val="12"/>
      <color theme="0"/>
      <name val="Aptos Narrow"/>
      <family val="2"/>
    </font>
    <font>
      <sz val="12"/>
      <color rgb="FFFF00FF"/>
      <name val="Aptos Narrow"/>
      <family val="2"/>
    </font>
    <font>
      <sz val="11"/>
      <color rgb="FFFF00FF"/>
      <name val="Helvetica Neue"/>
      <scheme val="minor"/>
    </font>
    <font>
      <sz val="12"/>
      <color theme="2"/>
      <name val="Aptos Narrow"/>
      <family val="2"/>
    </font>
    <font>
      <sz val="11"/>
      <color theme="2"/>
      <name val="Helvetica Neue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F58EE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rgb="FFFFC000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4" fillId="0" borderId="0"/>
    <xf numFmtId="0" fontId="1" fillId="0" borderId="0"/>
  </cellStyleXfs>
  <cellXfs count="59">
    <xf numFmtId="0" fontId="0" fillId="0" borderId="0" xfId="0"/>
    <xf numFmtId="0" fontId="0" fillId="0" borderId="0" xfId="0" applyNumberFormat="1"/>
    <xf numFmtId="0" fontId="3" fillId="0" borderId="0" xfId="0" applyNumberFormat="1" applyFont="1"/>
    <xf numFmtId="49" fontId="2" fillId="3" borderId="1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0" fontId="3" fillId="0" borderId="6" xfId="0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/>
    </xf>
    <xf numFmtId="0" fontId="7" fillId="6" borderId="2" xfId="0" applyNumberFormat="1" applyFont="1" applyFill="1" applyBorder="1" applyAlignment="1">
      <alignment horizontal="center"/>
    </xf>
    <xf numFmtId="0" fontId="7" fillId="6" borderId="1" xfId="0" applyNumberFormat="1" applyFont="1" applyFill="1" applyBorder="1" applyAlignment="1">
      <alignment horizontal="center"/>
    </xf>
    <xf numFmtId="0" fontId="7" fillId="6" borderId="6" xfId="0" applyNumberFormat="1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/>
    </xf>
    <xf numFmtId="0" fontId="7" fillId="7" borderId="1" xfId="0" applyNumberFormat="1" applyFont="1" applyFill="1" applyBorder="1" applyAlignment="1">
      <alignment horizontal="center"/>
    </xf>
    <xf numFmtId="0" fontId="7" fillId="7" borderId="6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5" fillId="9" borderId="5" xfId="1" applyFont="1" applyFill="1" applyBorder="1" applyAlignment="1">
      <alignment horizontal="center"/>
    </xf>
    <xf numFmtId="0" fontId="3" fillId="10" borderId="6" xfId="0" applyNumberFormat="1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49" fontId="3" fillId="11" borderId="1" xfId="0" applyNumberFormat="1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1" xfId="0" quotePrefix="1" applyNumberFormat="1" applyFont="1" applyFill="1" applyBorder="1" applyAlignment="1">
      <alignment horizontal="center"/>
    </xf>
    <xf numFmtId="0" fontId="3" fillId="11" borderId="6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6" xfId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4" fillId="0" borderId="7" xfId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10" fontId="7" fillId="6" borderId="6" xfId="0" applyNumberFormat="1" applyFont="1" applyFill="1" applyBorder="1" applyAlignment="1">
      <alignment horizontal="center"/>
    </xf>
    <xf numFmtId="10" fontId="7" fillId="7" borderId="6" xfId="0" applyNumberFormat="1" applyFont="1" applyFill="1" applyBorder="1" applyAlignment="1">
      <alignment horizontal="center"/>
    </xf>
    <xf numFmtId="10" fontId="3" fillId="10" borderId="6" xfId="0" applyNumberFormat="1" applyFont="1" applyFill="1" applyBorder="1" applyAlignment="1">
      <alignment horizontal="center"/>
    </xf>
    <xf numFmtId="10" fontId="3" fillId="11" borderId="6" xfId="0" applyNumberFormat="1" applyFont="1" applyFill="1" applyBorder="1" applyAlignment="1">
      <alignment horizontal="center"/>
    </xf>
    <xf numFmtId="10" fontId="3" fillId="0" borderId="6" xfId="0" applyNumberFormat="1" applyFont="1" applyFill="1" applyBorder="1" applyAlignment="1">
      <alignment horizontal="center"/>
    </xf>
    <xf numFmtId="49" fontId="8" fillId="5" borderId="8" xfId="0" applyNumberFormat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/>
    </xf>
    <xf numFmtId="0" fontId="8" fillId="5" borderId="7" xfId="0" applyNumberFormat="1" applyFont="1" applyFill="1" applyBorder="1" applyAlignment="1">
      <alignment horizontal="center"/>
    </xf>
    <xf numFmtId="0" fontId="8" fillId="5" borderId="6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10" fontId="8" fillId="5" borderId="6" xfId="0" applyNumberFormat="1" applyFont="1" applyFill="1" applyBorder="1" applyAlignment="1">
      <alignment horizontal="center"/>
    </xf>
    <xf numFmtId="49" fontId="10" fillId="12" borderId="1" xfId="0" applyNumberFormat="1" applyFont="1" applyFill="1" applyBorder="1" applyAlignment="1">
      <alignment horizontal="center"/>
    </xf>
    <xf numFmtId="0" fontId="10" fillId="12" borderId="6" xfId="0" applyFont="1" applyFill="1" applyBorder="1" applyAlignment="1">
      <alignment horizontal="center"/>
    </xf>
    <xf numFmtId="10" fontId="10" fillId="12" borderId="6" xfId="0" applyNumberFormat="1" applyFont="1" applyFill="1" applyBorder="1" applyAlignment="1">
      <alignment horizontal="center"/>
    </xf>
    <xf numFmtId="49" fontId="10" fillId="12" borderId="8" xfId="0" applyNumberFormat="1" applyFont="1" applyFill="1" applyBorder="1" applyAlignment="1">
      <alignment horizontal="center"/>
    </xf>
    <xf numFmtId="0" fontId="10" fillId="12" borderId="7" xfId="0" applyNumberFormat="1" applyFont="1" applyFill="1" applyBorder="1" applyAlignment="1">
      <alignment horizontal="center"/>
    </xf>
    <xf numFmtId="0" fontId="10" fillId="12" borderId="6" xfId="0" applyNumberFormat="1" applyFont="1" applyFill="1" applyBorder="1" applyAlignment="1">
      <alignment horizontal="center"/>
    </xf>
    <xf numFmtId="0" fontId="11" fillId="13" borderId="7" xfId="1" applyFont="1" applyFill="1" applyBorder="1" applyAlignment="1">
      <alignment horizontal="center"/>
    </xf>
    <xf numFmtId="0" fontId="11" fillId="13" borderId="6" xfId="2" applyFont="1" applyFill="1" applyBorder="1"/>
    <xf numFmtId="0" fontId="11" fillId="13" borderId="6" xfId="2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6" fillId="4" borderId="6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87ABBE2A-3815-46A6-B65D-D2ADE8E6F71A}"/>
    <cellStyle name="Normální 3" xfId="2" xr:uid="{03E51A70-4D59-4ACC-946B-7A7A16BDE7FB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7F58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0</xdr:row>
      <xdr:rowOff>127000</xdr:rowOff>
    </xdr:from>
    <xdr:to>
      <xdr:col>1</xdr:col>
      <xdr:colOff>863600</xdr:colOff>
      <xdr:row>0</xdr:row>
      <xdr:rowOff>1204218</xdr:rowOff>
    </xdr:to>
    <xdr:pic>
      <xdr:nvPicPr>
        <xdr:cNvPr id="3" name="Obrázek 2" descr="Obrázek 2">
          <a:extLst>
            <a:ext uri="{FF2B5EF4-FFF2-40B4-BE49-F238E27FC236}">
              <a16:creationId xmlns:a16="http://schemas.microsoft.com/office/drawing/2014/main" id="{99EAE444-2287-42F7-8E66-DE48D9DC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127000"/>
          <a:ext cx="1511300" cy="10772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showGridLines="0" tabSelected="1" view="pageBreakPreview" zoomScale="60" zoomScaleNormal="100" workbookViewId="0">
      <selection activeCell="C1" sqref="C1:H1"/>
    </sheetView>
  </sheetViews>
  <sheetFormatPr defaultColWidth="8.88671875" defaultRowHeight="14.4" customHeight="1"/>
  <cols>
    <col min="1" max="1" width="16.21875" style="1" customWidth="1"/>
    <col min="2" max="2" width="17.6640625" style="1" bestFit="1" customWidth="1"/>
    <col min="3" max="3" width="7.77734375" style="1" customWidth="1"/>
    <col min="4" max="4" width="8.6640625" style="1" bestFit="1" customWidth="1"/>
    <col min="5" max="6" width="7.77734375" style="1" customWidth="1"/>
    <col min="7" max="7" width="9.21875" style="1" customWidth="1"/>
    <col min="8" max="8" width="7.77734375" style="1" customWidth="1"/>
    <col min="9" max="16384" width="8.88671875" style="1"/>
  </cols>
  <sheetData>
    <row r="1" spans="1:8" ht="97.2" customHeight="1">
      <c r="A1" s="55"/>
      <c r="B1" s="56"/>
      <c r="C1" s="58" t="s">
        <v>84</v>
      </c>
      <c r="D1" s="58"/>
      <c r="E1" s="58"/>
      <c r="F1" s="58"/>
      <c r="G1" s="58"/>
      <c r="H1" s="58"/>
    </row>
    <row r="2" spans="1:8" s="2" customFormat="1" ht="19.95" customHeight="1">
      <c r="A2" s="3" t="s">
        <v>4</v>
      </c>
      <c r="B2" s="3" t="s">
        <v>26</v>
      </c>
      <c r="C2" s="10" t="s">
        <v>0</v>
      </c>
      <c r="D2" s="11" t="s">
        <v>22</v>
      </c>
      <c r="E2" s="11" t="s">
        <v>23</v>
      </c>
      <c r="F2" s="11" t="s">
        <v>24</v>
      </c>
      <c r="G2" s="11" t="s">
        <v>25</v>
      </c>
      <c r="H2" s="11" t="s">
        <v>43</v>
      </c>
    </row>
    <row r="3" spans="1:8" s="2" customFormat="1" ht="19.95" customHeight="1">
      <c r="A3" s="12" t="s">
        <v>5</v>
      </c>
      <c r="B3" s="12" t="s">
        <v>44</v>
      </c>
      <c r="C3" s="13">
        <v>2</v>
      </c>
      <c r="D3" s="15">
        <v>15</v>
      </c>
      <c r="E3" s="15">
        <v>3</v>
      </c>
      <c r="F3" s="15">
        <f t="shared" ref="F3:F32" si="0">D3+E3</f>
        <v>18</v>
      </c>
      <c r="G3" s="15"/>
      <c r="H3" s="15">
        <v>2</v>
      </c>
    </row>
    <row r="4" spans="1:8" s="2" customFormat="1" ht="19.95" customHeight="1">
      <c r="A4" s="12" t="s">
        <v>5</v>
      </c>
      <c r="B4" s="12" t="s">
        <v>45</v>
      </c>
      <c r="C4" s="14">
        <v>11</v>
      </c>
      <c r="D4" s="15"/>
      <c r="E4" s="15"/>
      <c r="F4" s="15">
        <f t="shared" si="0"/>
        <v>0</v>
      </c>
      <c r="G4" s="15"/>
      <c r="H4" s="15"/>
    </row>
    <row r="5" spans="1:8" s="2" customFormat="1" ht="19.95" customHeight="1">
      <c r="A5" s="12" t="s">
        <v>5</v>
      </c>
      <c r="B5" s="12" t="s">
        <v>46</v>
      </c>
      <c r="C5" s="14">
        <v>23</v>
      </c>
      <c r="D5" s="15">
        <v>1</v>
      </c>
      <c r="E5" s="15"/>
      <c r="F5" s="15">
        <f t="shared" si="0"/>
        <v>1</v>
      </c>
      <c r="G5" s="15"/>
      <c r="H5" s="15"/>
    </row>
    <row r="6" spans="1:8" s="2" customFormat="1" ht="19.95" customHeight="1">
      <c r="A6" s="12" t="s">
        <v>5</v>
      </c>
      <c r="B6" s="12" t="s">
        <v>47</v>
      </c>
      <c r="C6" s="14">
        <v>30</v>
      </c>
      <c r="D6" s="15"/>
      <c r="E6" s="15">
        <v>5</v>
      </c>
      <c r="F6" s="15">
        <f t="shared" si="0"/>
        <v>5</v>
      </c>
      <c r="G6" s="15"/>
      <c r="H6" s="15"/>
    </row>
    <row r="7" spans="1:8" s="2" customFormat="1" ht="19.95" customHeight="1">
      <c r="A7" s="12" t="s">
        <v>5</v>
      </c>
      <c r="B7" s="12" t="s">
        <v>48</v>
      </c>
      <c r="C7" s="14">
        <v>35</v>
      </c>
      <c r="D7" s="15">
        <v>1</v>
      </c>
      <c r="E7" s="15">
        <v>1</v>
      </c>
      <c r="F7" s="15">
        <f t="shared" si="0"/>
        <v>2</v>
      </c>
      <c r="G7" s="15">
        <v>1</v>
      </c>
      <c r="H7" s="15"/>
    </row>
    <row r="8" spans="1:8" s="2" customFormat="1" ht="19.95" customHeight="1">
      <c r="A8" s="12" t="s">
        <v>5</v>
      </c>
      <c r="B8" s="12" t="s">
        <v>49</v>
      </c>
      <c r="C8" s="14">
        <v>77</v>
      </c>
      <c r="D8" s="15">
        <v>4</v>
      </c>
      <c r="E8" s="15">
        <v>8</v>
      </c>
      <c r="F8" s="15">
        <f t="shared" si="0"/>
        <v>12</v>
      </c>
      <c r="G8" s="15"/>
      <c r="H8" s="15">
        <v>1</v>
      </c>
    </row>
    <row r="9" spans="1:8" s="2" customFormat="1" ht="19.95" customHeight="1">
      <c r="A9" s="12" t="s">
        <v>5</v>
      </c>
      <c r="B9" s="12" t="s">
        <v>50</v>
      </c>
      <c r="C9" s="14">
        <v>78</v>
      </c>
      <c r="D9" s="15">
        <v>2</v>
      </c>
      <c r="E9" s="15">
        <v>1</v>
      </c>
      <c r="F9" s="15">
        <f t="shared" si="0"/>
        <v>3</v>
      </c>
      <c r="G9" s="15"/>
      <c r="H9" s="15">
        <v>1</v>
      </c>
    </row>
    <row r="10" spans="1:8" s="2" customFormat="1" ht="19.95" customHeight="1">
      <c r="A10" s="12" t="s">
        <v>5</v>
      </c>
      <c r="B10" s="12" t="s">
        <v>51</v>
      </c>
      <c r="C10" s="14">
        <v>99</v>
      </c>
      <c r="D10" s="15">
        <v>1</v>
      </c>
      <c r="E10" s="15">
        <v>1</v>
      </c>
      <c r="F10" s="15">
        <f t="shared" si="0"/>
        <v>2</v>
      </c>
      <c r="G10" s="15"/>
      <c r="H10" s="15"/>
    </row>
    <row r="11" spans="1:8" s="2" customFormat="1" ht="19.95" customHeight="1">
      <c r="A11" s="16" t="s">
        <v>12</v>
      </c>
      <c r="B11" s="16" t="s">
        <v>40</v>
      </c>
      <c r="C11" s="17">
        <v>2</v>
      </c>
      <c r="D11" s="18">
        <v>5</v>
      </c>
      <c r="E11" s="18">
        <v>4</v>
      </c>
      <c r="F11" s="18">
        <f t="shared" si="0"/>
        <v>9</v>
      </c>
      <c r="G11" s="18"/>
      <c r="H11" s="18">
        <v>0.5</v>
      </c>
    </row>
    <row r="12" spans="1:8" s="2" customFormat="1" ht="19.95" customHeight="1">
      <c r="A12" s="16" t="s">
        <v>12</v>
      </c>
      <c r="B12" s="16" t="s">
        <v>7</v>
      </c>
      <c r="C12" s="17">
        <v>3</v>
      </c>
      <c r="D12" s="18">
        <v>5</v>
      </c>
      <c r="E12" s="18">
        <v>1</v>
      </c>
      <c r="F12" s="18">
        <f t="shared" si="0"/>
        <v>6</v>
      </c>
      <c r="G12" s="18"/>
      <c r="H12" s="18"/>
    </row>
    <row r="13" spans="1:8" s="2" customFormat="1" ht="19.95" customHeight="1">
      <c r="A13" s="16" t="s">
        <v>12</v>
      </c>
      <c r="B13" s="16" t="s">
        <v>6</v>
      </c>
      <c r="C13" s="17">
        <v>5</v>
      </c>
      <c r="D13" s="18">
        <v>3</v>
      </c>
      <c r="E13" s="18">
        <v>1</v>
      </c>
      <c r="F13" s="18">
        <f t="shared" si="0"/>
        <v>4</v>
      </c>
      <c r="G13" s="18">
        <v>1</v>
      </c>
      <c r="H13" s="18">
        <v>1</v>
      </c>
    </row>
    <row r="14" spans="1:8" s="2" customFormat="1" ht="19.95" customHeight="1">
      <c r="A14" s="16" t="s">
        <v>12</v>
      </c>
      <c r="B14" s="16" t="s">
        <v>8</v>
      </c>
      <c r="C14" s="17">
        <v>7</v>
      </c>
      <c r="D14" s="18">
        <v>2</v>
      </c>
      <c r="E14" s="18">
        <v>4</v>
      </c>
      <c r="F14" s="18">
        <f t="shared" si="0"/>
        <v>6</v>
      </c>
      <c r="G14" s="18"/>
      <c r="H14" s="18">
        <v>1</v>
      </c>
    </row>
    <row r="15" spans="1:8" s="2" customFormat="1" ht="19.95" customHeight="1">
      <c r="A15" s="16" t="s">
        <v>12</v>
      </c>
      <c r="B15" s="16" t="s">
        <v>9</v>
      </c>
      <c r="C15" s="17">
        <v>9</v>
      </c>
      <c r="D15" s="18">
        <v>6</v>
      </c>
      <c r="E15" s="18">
        <v>5</v>
      </c>
      <c r="F15" s="18">
        <f t="shared" si="0"/>
        <v>11</v>
      </c>
      <c r="G15" s="18">
        <v>1</v>
      </c>
      <c r="H15" s="18">
        <v>2</v>
      </c>
    </row>
    <row r="16" spans="1:8" s="2" customFormat="1" ht="19.95" customHeight="1">
      <c r="A16" s="16" t="s">
        <v>12</v>
      </c>
      <c r="B16" s="16" t="s">
        <v>10</v>
      </c>
      <c r="C16" s="17">
        <v>10</v>
      </c>
      <c r="D16" s="18">
        <v>1</v>
      </c>
      <c r="E16" s="18">
        <v>3</v>
      </c>
      <c r="F16" s="18">
        <f t="shared" si="0"/>
        <v>4</v>
      </c>
      <c r="G16" s="18"/>
      <c r="H16" s="18"/>
    </row>
    <row r="17" spans="1:8" s="2" customFormat="1" ht="19.95" customHeight="1">
      <c r="A17" s="16" t="s">
        <v>12</v>
      </c>
      <c r="B17" s="16" t="s">
        <v>11</v>
      </c>
      <c r="C17" s="17">
        <v>11</v>
      </c>
      <c r="D17" s="18">
        <v>5</v>
      </c>
      <c r="E17" s="18">
        <v>4</v>
      </c>
      <c r="F17" s="18">
        <f t="shared" si="0"/>
        <v>9</v>
      </c>
      <c r="G17" s="18"/>
      <c r="H17" s="18">
        <v>0.5</v>
      </c>
    </row>
    <row r="18" spans="1:8" s="2" customFormat="1" ht="19.95" customHeight="1">
      <c r="A18" s="20" t="s">
        <v>14</v>
      </c>
      <c r="B18" s="21" t="s">
        <v>52</v>
      </c>
      <c r="C18" s="21">
        <v>5</v>
      </c>
      <c r="D18" s="22">
        <v>4</v>
      </c>
      <c r="E18" s="22">
        <v>3</v>
      </c>
      <c r="F18" s="22">
        <f t="shared" si="0"/>
        <v>7</v>
      </c>
      <c r="G18" s="22"/>
      <c r="H18" s="22"/>
    </row>
    <row r="19" spans="1:8" s="2" customFormat="1" ht="19.95" customHeight="1">
      <c r="A19" s="20" t="s">
        <v>14</v>
      </c>
      <c r="B19" s="21" t="s">
        <v>53</v>
      </c>
      <c r="C19" s="21">
        <v>6</v>
      </c>
      <c r="D19" s="22">
        <v>9</v>
      </c>
      <c r="E19" s="22">
        <v>4</v>
      </c>
      <c r="F19" s="22">
        <f t="shared" si="0"/>
        <v>13</v>
      </c>
      <c r="G19" s="22">
        <v>1</v>
      </c>
      <c r="H19" s="22">
        <v>3</v>
      </c>
    </row>
    <row r="20" spans="1:8" s="2" customFormat="1" ht="19.95" customHeight="1">
      <c r="A20" s="20" t="s">
        <v>14</v>
      </c>
      <c r="B20" s="21" t="s">
        <v>54</v>
      </c>
      <c r="C20" s="21">
        <v>12</v>
      </c>
      <c r="D20" s="22">
        <v>6</v>
      </c>
      <c r="E20" s="22">
        <v>3</v>
      </c>
      <c r="F20" s="22">
        <f t="shared" si="0"/>
        <v>9</v>
      </c>
      <c r="G20" s="22"/>
      <c r="H20" s="22"/>
    </row>
    <row r="21" spans="1:8" s="2" customFormat="1" ht="19.95" customHeight="1">
      <c r="A21" s="20" t="s">
        <v>14</v>
      </c>
      <c r="B21" s="21" t="s">
        <v>55</v>
      </c>
      <c r="C21" s="21">
        <v>18</v>
      </c>
      <c r="D21" s="22">
        <v>1</v>
      </c>
      <c r="E21" s="22">
        <v>7</v>
      </c>
      <c r="F21" s="22">
        <f t="shared" si="0"/>
        <v>8</v>
      </c>
      <c r="G21" s="22">
        <v>1</v>
      </c>
      <c r="H21" s="22"/>
    </row>
    <row r="22" spans="1:8" s="2" customFormat="1" ht="19.95" customHeight="1">
      <c r="A22" s="20" t="s">
        <v>14</v>
      </c>
      <c r="B22" s="21" t="s">
        <v>56</v>
      </c>
      <c r="C22" s="21">
        <v>64</v>
      </c>
      <c r="D22" s="22">
        <v>2</v>
      </c>
      <c r="E22" s="22">
        <v>2</v>
      </c>
      <c r="F22" s="22">
        <f t="shared" si="0"/>
        <v>4</v>
      </c>
      <c r="G22" s="22">
        <v>1</v>
      </c>
      <c r="H22" s="22"/>
    </row>
    <row r="23" spans="1:8" s="2" customFormat="1" ht="19.95" customHeight="1">
      <c r="A23" s="20" t="s">
        <v>14</v>
      </c>
      <c r="B23" s="21" t="s">
        <v>57</v>
      </c>
      <c r="C23" s="21">
        <v>69</v>
      </c>
      <c r="D23" s="22">
        <v>4</v>
      </c>
      <c r="E23" s="22">
        <v>1</v>
      </c>
      <c r="F23" s="22">
        <f t="shared" si="0"/>
        <v>5</v>
      </c>
      <c r="G23" s="22"/>
      <c r="H23" s="22">
        <v>0.5</v>
      </c>
    </row>
    <row r="24" spans="1:8" s="2" customFormat="1" ht="19.95" customHeight="1">
      <c r="A24" s="25" t="s">
        <v>20</v>
      </c>
      <c r="B24" s="26" t="s">
        <v>58</v>
      </c>
      <c r="C24" s="27" t="s">
        <v>15</v>
      </c>
      <c r="D24" s="28">
        <v>3</v>
      </c>
      <c r="E24" s="28">
        <v>1</v>
      </c>
      <c r="F24" s="28">
        <f t="shared" si="0"/>
        <v>4</v>
      </c>
      <c r="G24" s="28"/>
      <c r="H24" s="28"/>
    </row>
    <row r="25" spans="1:8" s="2" customFormat="1" ht="19.95" customHeight="1">
      <c r="A25" s="25" t="s">
        <v>20</v>
      </c>
      <c r="B25" s="26" t="s">
        <v>59</v>
      </c>
      <c r="C25" s="27" t="s">
        <v>16</v>
      </c>
      <c r="D25" s="28">
        <v>5</v>
      </c>
      <c r="E25" s="28">
        <v>5</v>
      </c>
      <c r="F25" s="28">
        <f t="shared" si="0"/>
        <v>10</v>
      </c>
      <c r="G25" s="28"/>
      <c r="H25" s="28"/>
    </row>
    <row r="26" spans="1:8" s="2" customFormat="1" ht="19.95" customHeight="1">
      <c r="A26" s="25" t="s">
        <v>20</v>
      </c>
      <c r="B26" s="26" t="s">
        <v>60</v>
      </c>
      <c r="C26" s="27" t="s">
        <v>17</v>
      </c>
      <c r="D26" s="28">
        <v>4</v>
      </c>
      <c r="E26" s="28">
        <v>2</v>
      </c>
      <c r="F26" s="28">
        <f t="shared" si="0"/>
        <v>6</v>
      </c>
      <c r="G26" s="28"/>
      <c r="H26" s="28">
        <v>1</v>
      </c>
    </row>
    <row r="27" spans="1:8" s="2" customFormat="1" ht="19.95" customHeight="1">
      <c r="A27" s="25" t="s">
        <v>20</v>
      </c>
      <c r="B27" s="26" t="s">
        <v>61</v>
      </c>
      <c r="C27" s="27" t="s">
        <v>18</v>
      </c>
      <c r="D27" s="28">
        <v>2</v>
      </c>
      <c r="E27" s="28">
        <v>0</v>
      </c>
      <c r="F27" s="28">
        <f t="shared" si="0"/>
        <v>2</v>
      </c>
      <c r="G27" s="28"/>
      <c r="H27" s="28"/>
    </row>
    <row r="28" spans="1:8" s="2" customFormat="1" ht="19.95" customHeight="1">
      <c r="A28" s="25" t="s">
        <v>20</v>
      </c>
      <c r="B28" s="26" t="s">
        <v>62</v>
      </c>
      <c r="C28" s="27" t="s">
        <v>19</v>
      </c>
      <c r="D28" s="28">
        <v>2</v>
      </c>
      <c r="E28" s="28">
        <v>3</v>
      </c>
      <c r="F28" s="28">
        <f t="shared" si="0"/>
        <v>5</v>
      </c>
      <c r="G28" s="28"/>
      <c r="H28" s="28"/>
    </row>
    <row r="29" spans="1:8" s="2" customFormat="1" ht="19.95" customHeight="1">
      <c r="A29" s="29" t="s">
        <v>21</v>
      </c>
      <c r="B29" s="30" t="s">
        <v>63</v>
      </c>
      <c r="C29" s="30">
        <v>7</v>
      </c>
      <c r="D29" s="6">
        <v>3</v>
      </c>
      <c r="E29" s="6">
        <v>1</v>
      </c>
      <c r="F29" s="6">
        <f t="shared" si="0"/>
        <v>4</v>
      </c>
      <c r="G29" s="6">
        <v>1</v>
      </c>
      <c r="H29" s="6">
        <v>1</v>
      </c>
    </row>
    <row r="30" spans="1:8" s="2" customFormat="1" ht="19.95" customHeight="1">
      <c r="A30" s="29" t="s">
        <v>21</v>
      </c>
      <c r="B30" s="30" t="s">
        <v>64</v>
      </c>
      <c r="C30" s="30">
        <v>11</v>
      </c>
      <c r="D30" s="6">
        <v>4</v>
      </c>
      <c r="E30" s="6">
        <v>2</v>
      </c>
      <c r="F30" s="6">
        <f t="shared" si="0"/>
        <v>6</v>
      </c>
      <c r="G30" s="6"/>
      <c r="H30" s="6">
        <v>1</v>
      </c>
    </row>
    <row r="31" spans="1:8" s="2" customFormat="1" ht="19.95" customHeight="1">
      <c r="A31" s="29" t="s">
        <v>21</v>
      </c>
      <c r="B31" s="30" t="s">
        <v>65</v>
      </c>
      <c r="C31" s="30">
        <v>12</v>
      </c>
      <c r="D31" s="6">
        <v>2</v>
      </c>
      <c r="E31" s="6">
        <v>1</v>
      </c>
      <c r="F31" s="6">
        <f t="shared" si="0"/>
        <v>3</v>
      </c>
      <c r="G31" s="6">
        <v>1</v>
      </c>
      <c r="H31" s="6"/>
    </row>
    <row r="32" spans="1:8" s="2" customFormat="1" ht="19.95" customHeight="1">
      <c r="A32" s="29" t="s">
        <v>21</v>
      </c>
      <c r="B32" s="30" t="s">
        <v>66</v>
      </c>
      <c r="C32" s="30">
        <v>18</v>
      </c>
      <c r="D32" s="6">
        <v>2</v>
      </c>
      <c r="E32" s="6">
        <v>3</v>
      </c>
      <c r="F32" s="6">
        <f t="shared" si="0"/>
        <v>5</v>
      </c>
      <c r="G32" s="6"/>
      <c r="H32" s="6"/>
    </row>
    <row r="33" spans="1:8" s="2" customFormat="1" ht="19.95" customHeight="1">
      <c r="A33" s="29" t="s">
        <v>21</v>
      </c>
      <c r="B33" s="30" t="s">
        <v>54</v>
      </c>
      <c r="C33" s="30">
        <v>20</v>
      </c>
      <c r="D33" s="6">
        <v>1</v>
      </c>
      <c r="E33" s="6">
        <v>2</v>
      </c>
      <c r="F33" s="6">
        <f t="shared" ref="F33:F53" si="1">D33+E33</f>
        <v>3</v>
      </c>
      <c r="G33" s="6"/>
      <c r="H33" s="6">
        <v>1</v>
      </c>
    </row>
    <row r="34" spans="1:8" s="2" customFormat="1" ht="19.95" customHeight="1">
      <c r="A34" s="29" t="s">
        <v>21</v>
      </c>
      <c r="B34" s="30" t="s">
        <v>67</v>
      </c>
      <c r="C34" s="30">
        <v>22</v>
      </c>
      <c r="D34" s="6">
        <v>4</v>
      </c>
      <c r="E34" s="6">
        <v>2</v>
      </c>
      <c r="F34" s="6">
        <f t="shared" si="1"/>
        <v>6</v>
      </c>
      <c r="G34" s="6">
        <v>1</v>
      </c>
      <c r="H34" s="6"/>
    </row>
    <row r="35" spans="1:8" s="2" customFormat="1" ht="19.95" customHeight="1">
      <c r="A35" s="29" t="s">
        <v>21</v>
      </c>
      <c r="B35" s="30" t="s">
        <v>68</v>
      </c>
      <c r="C35" s="30">
        <v>32</v>
      </c>
      <c r="D35" s="6"/>
      <c r="E35" s="6"/>
      <c r="F35" s="6">
        <f t="shared" si="1"/>
        <v>0</v>
      </c>
      <c r="G35" s="6"/>
      <c r="H35" s="6"/>
    </row>
    <row r="36" spans="1:8" s="2" customFormat="1" ht="19.95" customHeight="1">
      <c r="A36" s="29" t="s">
        <v>21</v>
      </c>
      <c r="B36" s="30" t="s">
        <v>69</v>
      </c>
      <c r="C36" s="30">
        <v>33</v>
      </c>
      <c r="D36" s="6"/>
      <c r="E36" s="6"/>
      <c r="F36" s="6">
        <f t="shared" si="1"/>
        <v>0</v>
      </c>
      <c r="G36" s="6"/>
      <c r="H36" s="6"/>
    </row>
    <row r="37" spans="1:8" s="2" customFormat="1" ht="19.95" customHeight="1">
      <c r="A37" s="29" t="s">
        <v>21</v>
      </c>
      <c r="B37" s="30" t="s">
        <v>70</v>
      </c>
      <c r="C37" s="30">
        <v>46</v>
      </c>
      <c r="D37" s="6">
        <v>3</v>
      </c>
      <c r="E37" s="6">
        <v>3</v>
      </c>
      <c r="F37" s="6">
        <f t="shared" si="1"/>
        <v>6</v>
      </c>
      <c r="G37" s="6"/>
      <c r="H37" s="6"/>
    </row>
    <row r="38" spans="1:8" s="2" customFormat="1" ht="19.95" customHeight="1">
      <c r="A38" s="29" t="s">
        <v>21</v>
      </c>
      <c r="B38" s="30" t="s">
        <v>71</v>
      </c>
      <c r="C38" s="30">
        <v>77</v>
      </c>
      <c r="D38" s="6">
        <v>1</v>
      </c>
      <c r="E38" s="6">
        <v>2</v>
      </c>
      <c r="F38" s="6">
        <f t="shared" si="1"/>
        <v>3</v>
      </c>
      <c r="G38" s="6"/>
      <c r="H38" s="6"/>
    </row>
    <row r="39" spans="1:8" s="2" customFormat="1" ht="19.95" customHeight="1">
      <c r="A39" s="31" t="s">
        <v>21</v>
      </c>
      <c r="B39" s="32" t="s">
        <v>72</v>
      </c>
      <c r="C39" s="32">
        <v>83</v>
      </c>
      <c r="D39" s="7">
        <v>3</v>
      </c>
      <c r="E39" s="7">
        <v>1</v>
      </c>
      <c r="F39" s="6">
        <f t="shared" si="1"/>
        <v>4</v>
      </c>
      <c r="G39" s="7">
        <v>3</v>
      </c>
      <c r="H39" s="7"/>
    </row>
    <row r="40" spans="1:8" s="2" customFormat="1" ht="19.95" customHeight="1">
      <c r="A40" s="39" t="s">
        <v>29</v>
      </c>
      <c r="B40" s="40" t="s">
        <v>31</v>
      </c>
      <c r="C40" s="40">
        <v>3</v>
      </c>
      <c r="D40" s="41">
        <v>12</v>
      </c>
      <c r="E40" s="41">
        <v>11</v>
      </c>
      <c r="F40" s="42">
        <f t="shared" si="1"/>
        <v>23</v>
      </c>
      <c r="G40" s="41">
        <v>1</v>
      </c>
      <c r="H40" s="41">
        <v>1.5</v>
      </c>
    </row>
    <row r="41" spans="1:8" s="2" customFormat="1" ht="19.95" customHeight="1">
      <c r="A41" s="39" t="s">
        <v>29</v>
      </c>
      <c r="B41" s="40" t="s">
        <v>41</v>
      </c>
      <c r="C41" s="40">
        <v>9</v>
      </c>
      <c r="D41" s="41">
        <v>16</v>
      </c>
      <c r="E41" s="41">
        <v>8</v>
      </c>
      <c r="F41" s="42">
        <f t="shared" si="1"/>
        <v>24</v>
      </c>
      <c r="G41" s="41"/>
      <c r="H41" s="41">
        <v>2</v>
      </c>
    </row>
    <row r="42" spans="1:8" s="2" customFormat="1" ht="19.95" customHeight="1">
      <c r="A42" s="39" t="s">
        <v>29</v>
      </c>
      <c r="B42" s="40" t="s">
        <v>32</v>
      </c>
      <c r="C42" s="40">
        <v>11</v>
      </c>
      <c r="D42" s="41">
        <v>7</v>
      </c>
      <c r="E42" s="41">
        <v>9</v>
      </c>
      <c r="F42" s="42">
        <f t="shared" si="1"/>
        <v>16</v>
      </c>
      <c r="G42" s="41"/>
      <c r="H42" s="41">
        <v>2</v>
      </c>
    </row>
    <row r="43" spans="1:8" s="2" customFormat="1" ht="19.95" customHeight="1">
      <c r="A43" s="39" t="s">
        <v>29</v>
      </c>
      <c r="B43" s="40" t="s">
        <v>33</v>
      </c>
      <c r="C43" s="40">
        <v>16</v>
      </c>
      <c r="D43" s="41">
        <v>3</v>
      </c>
      <c r="E43" s="41">
        <v>0</v>
      </c>
      <c r="F43" s="42">
        <f t="shared" si="1"/>
        <v>3</v>
      </c>
      <c r="G43" s="41"/>
      <c r="H43" s="41">
        <v>1</v>
      </c>
    </row>
    <row r="44" spans="1:8" s="2" customFormat="1" ht="19.95" customHeight="1">
      <c r="A44" s="39" t="s">
        <v>29</v>
      </c>
      <c r="B44" s="40" t="s">
        <v>34</v>
      </c>
      <c r="C44" s="40">
        <v>21</v>
      </c>
      <c r="D44" s="41">
        <v>1</v>
      </c>
      <c r="E44" s="41">
        <v>4</v>
      </c>
      <c r="F44" s="42">
        <f t="shared" si="1"/>
        <v>5</v>
      </c>
      <c r="G44" s="41"/>
      <c r="H44" s="41"/>
    </row>
    <row r="45" spans="1:8" s="2" customFormat="1" ht="19.95" customHeight="1">
      <c r="A45" s="39" t="s">
        <v>29</v>
      </c>
      <c r="B45" s="40" t="s">
        <v>35</v>
      </c>
      <c r="C45" s="40">
        <v>25</v>
      </c>
      <c r="D45" s="41">
        <v>1</v>
      </c>
      <c r="E45" s="41">
        <v>2</v>
      </c>
      <c r="F45" s="42">
        <f t="shared" si="1"/>
        <v>3</v>
      </c>
      <c r="G45" s="41">
        <v>1</v>
      </c>
      <c r="H45" s="41">
        <v>1</v>
      </c>
    </row>
    <row r="46" spans="1:8" s="2" customFormat="1" ht="19.95" customHeight="1">
      <c r="A46" s="39" t="s">
        <v>29</v>
      </c>
      <c r="B46" s="40" t="s">
        <v>36</v>
      </c>
      <c r="C46" s="40">
        <v>75</v>
      </c>
      <c r="D46" s="41"/>
      <c r="E46" s="41"/>
      <c r="F46" s="42">
        <f t="shared" si="1"/>
        <v>0</v>
      </c>
      <c r="G46" s="41"/>
      <c r="H46" s="41"/>
    </row>
    <row r="47" spans="1:8" s="2" customFormat="1" ht="19.95" customHeight="1">
      <c r="A47" s="39" t="s">
        <v>29</v>
      </c>
      <c r="B47" s="40" t="s">
        <v>37</v>
      </c>
      <c r="C47" s="40">
        <v>88</v>
      </c>
      <c r="D47" s="41"/>
      <c r="E47" s="41"/>
      <c r="F47" s="42">
        <f t="shared" si="1"/>
        <v>0</v>
      </c>
      <c r="G47" s="41"/>
      <c r="H47" s="41"/>
    </row>
    <row r="48" spans="1:8" s="2" customFormat="1" ht="19.95" customHeight="1">
      <c r="A48" s="49" t="s">
        <v>30</v>
      </c>
      <c r="B48" s="53" t="s">
        <v>73</v>
      </c>
      <c r="C48" s="54">
        <v>9</v>
      </c>
      <c r="D48" s="50">
        <v>11</v>
      </c>
      <c r="E48" s="50">
        <v>7</v>
      </c>
      <c r="F48" s="51">
        <f t="shared" si="1"/>
        <v>18</v>
      </c>
      <c r="G48" s="50"/>
      <c r="H48" s="50">
        <v>3</v>
      </c>
    </row>
    <row r="49" spans="1:8" s="2" customFormat="1" ht="19.95" customHeight="1">
      <c r="A49" s="49" t="s">
        <v>30</v>
      </c>
      <c r="B49" s="53" t="s">
        <v>74</v>
      </c>
      <c r="C49" s="54">
        <v>59</v>
      </c>
      <c r="D49" s="50">
        <v>9</v>
      </c>
      <c r="E49" s="50">
        <v>17</v>
      </c>
      <c r="F49" s="51">
        <f t="shared" si="1"/>
        <v>26</v>
      </c>
      <c r="G49" s="50"/>
      <c r="H49" s="50">
        <v>1</v>
      </c>
    </row>
    <row r="50" spans="1:8" s="2" customFormat="1" ht="19.95" customHeight="1">
      <c r="A50" s="49" t="s">
        <v>30</v>
      </c>
      <c r="B50" s="53" t="s">
        <v>75</v>
      </c>
      <c r="C50" s="52">
        <v>19</v>
      </c>
      <c r="D50" s="50">
        <v>3</v>
      </c>
      <c r="E50" s="50">
        <v>3</v>
      </c>
      <c r="F50" s="51">
        <f t="shared" si="1"/>
        <v>6</v>
      </c>
      <c r="G50" s="50"/>
      <c r="H50" s="50"/>
    </row>
    <row r="51" spans="1:8" s="2" customFormat="1" ht="19.95" customHeight="1">
      <c r="A51" s="49" t="s">
        <v>30</v>
      </c>
      <c r="B51" s="53" t="s">
        <v>76</v>
      </c>
      <c r="C51" s="52">
        <v>26</v>
      </c>
      <c r="D51" s="50">
        <v>4</v>
      </c>
      <c r="E51" s="50">
        <v>1</v>
      </c>
      <c r="F51" s="51">
        <f t="shared" si="1"/>
        <v>5</v>
      </c>
      <c r="G51" s="50"/>
      <c r="H51" s="50">
        <v>1</v>
      </c>
    </row>
    <row r="52" spans="1:8" s="2" customFormat="1" ht="19.95" customHeight="1">
      <c r="A52" s="49" t="s">
        <v>30</v>
      </c>
      <c r="B52" s="53" t="s">
        <v>77</v>
      </c>
      <c r="C52" s="52">
        <v>6</v>
      </c>
      <c r="D52" s="50">
        <v>11</v>
      </c>
      <c r="E52" s="50">
        <v>7</v>
      </c>
      <c r="F52" s="51">
        <f t="shared" si="1"/>
        <v>18</v>
      </c>
      <c r="G52" s="50"/>
      <c r="H52" s="50">
        <v>1</v>
      </c>
    </row>
    <row r="53" spans="1:8" s="2" customFormat="1" ht="19.95" customHeight="1">
      <c r="A53" s="49" t="s">
        <v>30</v>
      </c>
      <c r="B53" s="53" t="s">
        <v>78</v>
      </c>
      <c r="C53" s="52">
        <v>15</v>
      </c>
      <c r="D53" s="50">
        <v>10</v>
      </c>
      <c r="E53" s="50">
        <v>5</v>
      </c>
      <c r="F53" s="51">
        <f t="shared" si="1"/>
        <v>15</v>
      </c>
      <c r="G53" s="50"/>
      <c r="H53" s="50">
        <v>1</v>
      </c>
    </row>
    <row r="54" spans="1:8" s="2" customFormat="1" ht="19.95" customHeight="1">
      <c r="A54" s="57"/>
      <c r="B54" s="57"/>
      <c r="C54" s="57"/>
      <c r="D54" s="57"/>
      <c r="E54" s="57"/>
      <c r="F54" s="57"/>
      <c r="G54" s="57"/>
      <c r="H54" s="57"/>
    </row>
    <row r="55" spans="1:8" s="2" customFormat="1" ht="19.95" customHeight="1">
      <c r="A55" s="8" t="s">
        <v>1</v>
      </c>
      <c r="B55" s="8"/>
      <c r="C55" s="9" t="s">
        <v>2</v>
      </c>
      <c r="D55" s="9" t="s">
        <v>27</v>
      </c>
      <c r="E55" s="9" t="s">
        <v>3</v>
      </c>
      <c r="F55" s="4" t="s">
        <v>28</v>
      </c>
      <c r="G55" s="4" t="s">
        <v>39</v>
      </c>
      <c r="H55" s="4" t="s">
        <v>42</v>
      </c>
    </row>
    <row r="56" spans="1:8" ht="18" customHeight="1">
      <c r="A56" s="12" t="s">
        <v>5</v>
      </c>
      <c r="B56" s="12" t="s">
        <v>79</v>
      </c>
      <c r="C56" s="33">
        <v>95</v>
      </c>
      <c r="D56" s="33">
        <v>40</v>
      </c>
      <c r="E56" s="33">
        <v>1E-4</v>
      </c>
      <c r="F56" s="34">
        <f>(C56)/(C56+D56-E56)</f>
        <v>0.70370422496609264</v>
      </c>
      <c r="G56" s="33">
        <v>1</v>
      </c>
      <c r="H56" s="33"/>
    </row>
    <row r="57" spans="1:8" ht="18" customHeight="1">
      <c r="A57" s="16" t="s">
        <v>12</v>
      </c>
      <c r="B57" s="16" t="s">
        <v>13</v>
      </c>
      <c r="C57" s="19">
        <v>76</v>
      </c>
      <c r="D57" s="19">
        <v>25</v>
      </c>
      <c r="E57" s="19">
        <v>1E-4</v>
      </c>
      <c r="F57" s="35">
        <f t="shared" ref="F57:F63" si="2">(C57)/(C57+D57-E57)</f>
        <v>0.75247599255048769</v>
      </c>
      <c r="G57" s="19">
        <v>1</v>
      </c>
      <c r="H57" s="19"/>
    </row>
    <row r="58" spans="1:8" ht="18" customHeight="1">
      <c r="A58" s="23" t="s">
        <v>14</v>
      </c>
      <c r="B58" s="23" t="s">
        <v>80</v>
      </c>
      <c r="C58" s="24">
        <v>79</v>
      </c>
      <c r="D58" s="24">
        <v>28</v>
      </c>
      <c r="E58" s="24">
        <v>1E-4</v>
      </c>
      <c r="F58" s="36">
        <f t="shared" si="2"/>
        <v>0.738318447026586</v>
      </c>
      <c r="G58" s="24"/>
      <c r="H58" s="24">
        <v>1</v>
      </c>
    </row>
    <row r="59" spans="1:8" ht="18" customHeight="1">
      <c r="A59" s="25" t="s">
        <v>20</v>
      </c>
      <c r="B59" s="25" t="s">
        <v>81</v>
      </c>
      <c r="C59" s="26">
        <v>77</v>
      </c>
      <c r="D59" s="26">
        <v>36</v>
      </c>
      <c r="E59" s="26">
        <v>1E-4</v>
      </c>
      <c r="F59" s="37">
        <f t="shared" si="2"/>
        <v>0.6814165322270197</v>
      </c>
      <c r="G59" s="26"/>
      <c r="H59" s="26"/>
    </row>
    <row r="60" spans="1:8" ht="18" customHeight="1">
      <c r="A60" s="29" t="s">
        <v>21</v>
      </c>
      <c r="B60" s="29" t="s">
        <v>82</v>
      </c>
      <c r="C60" s="5">
        <v>104</v>
      </c>
      <c r="D60" s="5">
        <v>30</v>
      </c>
      <c r="E60" s="5">
        <v>1E-4</v>
      </c>
      <c r="F60" s="38">
        <f t="shared" si="2"/>
        <v>0.77611998217909117</v>
      </c>
      <c r="G60" s="5"/>
      <c r="H60" s="5"/>
    </row>
    <row r="61" spans="1:8" ht="18" customHeight="1">
      <c r="A61" s="43" t="s">
        <v>29</v>
      </c>
      <c r="B61" s="43" t="s">
        <v>38</v>
      </c>
      <c r="C61" s="44">
        <v>70</v>
      </c>
      <c r="D61" s="44">
        <v>20</v>
      </c>
      <c r="E61" s="44">
        <v>1E-4</v>
      </c>
      <c r="F61" s="45">
        <f t="shared" ref="F61:F62" si="3">(C61)/(C61+D61-E61)</f>
        <v>0.77777864197626889</v>
      </c>
      <c r="G61" s="44">
        <v>4</v>
      </c>
      <c r="H61" s="44">
        <v>1</v>
      </c>
    </row>
    <row r="62" spans="1:8" ht="18" customHeight="1">
      <c r="A62" s="43" t="s">
        <v>29</v>
      </c>
      <c r="B62" s="43" t="s">
        <v>33</v>
      </c>
      <c r="C62" s="44">
        <v>5</v>
      </c>
      <c r="D62" s="44">
        <v>2</v>
      </c>
      <c r="E62" s="44">
        <v>1E-4</v>
      </c>
      <c r="F62" s="45">
        <f t="shared" si="3"/>
        <v>0.71429591851312157</v>
      </c>
      <c r="G62" s="44"/>
      <c r="H62" s="44"/>
    </row>
    <row r="63" spans="1:8" ht="18" customHeight="1">
      <c r="A63" s="46" t="s">
        <v>30</v>
      </c>
      <c r="B63" s="46" t="s">
        <v>83</v>
      </c>
      <c r="C63" s="47">
        <v>80</v>
      </c>
      <c r="D63" s="47">
        <v>23</v>
      </c>
      <c r="E63" s="47">
        <v>1E-4</v>
      </c>
      <c r="F63" s="48">
        <f t="shared" si="2"/>
        <v>0.77669978320367306</v>
      </c>
      <c r="G63" s="47"/>
      <c r="H63" s="47">
        <v>2</v>
      </c>
    </row>
  </sheetData>
  <autoFilter ref="A2:H53" xr:uid="{00000000-0001-0000-0000-000000000000}"/>
  <mergeCells count="3">
    <mergeCell ref="A1:B1"/>
    <mergeCell ref="A54:H54"/>
    <mergeCell ref="C1:H1"/>
  </mergeCells>
  <pageMargins left="0.7" right="0.7" top="0.78740200000000005" bottom="0.78740200000000005" header="0.3" footer="0.3"/>
  <pageSetup fitToHeight="0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BOHUŠ</dc:creator>
  <cp:lastModifiedBy>Michal BOHUŠ</cp:lastModifiedBy>
  <cp:lastPrinted>2026-03-06T07:04:19Z</cp:lastPrinted>
  <dcterms:created xsi:type="dcterms:W3CDTF">2026-03-04T14:18:40Z</dcterms:created>
  <dcterms:modified xsi:type="dcterms:W3CDTF">2026-03-25T11:02:35Z</dcterms:modified>
</cp:coreProperties>
</file>